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ianaf.leon\Documents\CONTROL POLITICO\PROPOSICIONES\PP 608 -2025\"/>
    </mc:Choice>
  </mc:AlternateContent>
  <bookViews>
    <workbookView xWindow="0" yWindow="0" windowWidth="20490" windowHeight="7350"/>
  </bookViews>
  <sheets>
    <sheet name="PPMyEG 2024" sheetId="2" r:id="rId1"/>
  </sheets>
  <definedNames>
    <definedName name="_xlnm._FilterDatabase" localSheetId="0" hidden="1">'PPMyEG 2024'!$A$3:$DM$4</definedName>
    <definedName name="ANUALIZACIÓN" localSheetId="0">#REF!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Z4" i="2" l="1"/>
  <c r="BD4" i="2" s="1"/>
  <c r="BH4" i="2" s="1"/>
  <c r="BL4" i="2" s="1"/>
  <c r="BP4" i="2" s="1"/>
</calcChain>
</file>

<file path=xl/sharedStrings.xml><?xml version="1.0" encoding="utf-8"?>
<sst xmlns="http://schemas.openxmlformats.org/spreadsheetml/2006/main" count="227" uniqueCount="101">
  <si>
    <t>Indicadores de resultado</t>
  </si>
  <si>
    <t>Indicadores de producto</t>
  </si>
  <si>
    <t>Tiempos de ejecución</t>
  </si>
  <si>
    <t>Metas anuales de 
producto</t>
  </si>
  <si>
    <t>Meta de producto Final</t>
  </si>
  <si>
    <t>Costos estimados y Recursos disponibles</t>
  </si>
  <si>
    <t>Responsable de la ejecución</t>
  </si>
  <si>
    <t>REPORTES SECTORIALES 2024</t>
  </si>
  <si>
    <t>RETROALIMENTACIÓN A LOS REPORTES SDMUJER 2024</t>
  </si>
  <si>
    <t>Objetivo específico</t>
  </si>
  <si>
    <t>Resultado esperado</t>
  </si>
  <si>
    <t>Producto esperado</t>
  </si>
  <si>
    <t>Importancia relativa del producto
(%)</t>
  </si>
  <si>
    <t xml:space="preserve">Nombre indicador de producto </t>
  </si>
  <si>
    <t>Fórmula del indicador de producto</t>
  </si>
  <si>
    <t>ODS</t>
  </si>
  <si>
    <t>Meta 
ODS</t>
  </si>
  <si>
    <t>Enfoque</t>
  </si>
  <si>
    <t>Territorialización</t>
  </si>
  <si>
    <t>Tipo de anualización</t>
  </si>
  <si>
    <t>Periodicidad</t>
  </si>
  <si>
    <t>Indicador del PDD</t>
  </si>
  <si>
    <t>Código Meta
PDD</t>
  </si>
  <si>
    <t>Línea base</t>
  </si>
  <si>
    <t>Costo total</t>
  </si>
  <si>
    <t xml:space="preserve">Sector </t>
  </si>
  <si>
    <t>Entidad</t>
  </si>
  <si>
    <t>Dirección/Subdirección/Grupo/Unidad</t>
  </si>
  <si>
    <t>Persona de contacto</t>
  </si>
  <si>
    <t>Teléfono</t>
  </si>
  <si>
    <t>Correo electrónico</t>
  </si>
  <si>
    <t>OBSERVACIONES SECTOR</t>
  </si>
  <si>
    <t>Trimestre 1 (Ene - Mar)</t>
  </si>
  <si>
    <t>Trimestre 2 (Abr - Jun)</t>
  </si>
  <si>
    <t>Trimestre 3 (Jul - Sept)</t>
  </si>
  <si>
    <t>Trimestre 4 (Oct - Dic)</t>
  </si>
  <si>
    <t>Valor</t>
  </si>
  <si>
    <t>Año</t>
  </si>
  <si>
    <t>Fecha de inicio</t>
  </si>
  <si>
    <t>Fecha de finalización</t>
  </si>
  <si>
    <t>Meta 2020</t>
  </si>
  <si>
    <t>Meta 2021</t>
  </si>
  <si>
    <t>Meta 2022</t>
  </si>
  <si>
    <t>Meta 2023</t>
  </si>
  <si>
    <t>Meta 2024</t>
  </si>
  <si>
    <t>Meta 2025</t>
  </si>
  <si>
    <t>Meta 2026</t>
  </si>
  <si>
    <t>Meta 2027</t>
  </si>
  <si>
    <t>Meta 2028</t>
  </si>
  <si>
    <t>Meta 2029</t>
  </si>
  <si>
    <t>Meta 2030</t>
  </si>
  <si>
    <t>Costo Estimado</t>
  </si>
  <si>
    <t>Recurso disponible.</t>
  </si>
  <si>
    <t>Fuente de financiación</t>
  </si>
  <si>
    <t>Código Proyecto de Inversión</t>
  </si>
  <si>
    <t>Recurso disponible</t>
  </si>
  <si>
    <t>CUANTITATIVO</t>
  </si>
  <si>
    <t>CUALITATIVO</t>
  </si>
  <si>
    <t>ANÁLISIS FINANCIERO</t>
  </si>
  <si>
    <t xml:space="preserve">1.Transversalizar los enfoques de género, de derechos de las mujeres y diferencial en los procesos institucionales de las entidades, dentro de su gestión administrativa y cultura organizacional, así como en su labor misional en el marco de la planeación territorial, social, económica, presupuestal y ambiental de la ciudad rural y urbana. </t>
  </si>
  <si>
    <t xml:space="preserve">1.1 Las entidades del distrito cuentan con capacidades para la incorporación de los enfoques de género, de los derechos de las mujeres y diferencial en desarrollo de sus competencias, planeación,  gestión administrativa y en sus  procesos misionales. </t>
  </si>
  <si>
    <t xml:space="preserve">1.1.9 Mecanismo de adelanto para las mujeres - MAM en las localidades del Distrito. </t>
  </si>
  <si>
    <r>
      <t xml:space="preserve">Porcentaje de estrategias  implementadas  para promover los mecanismos de adelanto para las mujeres en las localidades del Distrito.  </t>
    </r>
    <r>
      <rPr>
        <sz val="11"/>
        <color theme="8"/>
        <rFont val="Arial Narrow"/>
        <family val="2"/>
      </rPr>
      <t/>
    </r>
  </si>
  <si>
    <t xml:space="preserve"> (Número de estrategias implementadas del MAM en las localidades del distrito /  Número de estrategias diseñadas   del MAM en las localidades del Distrito)*100</t>
  </si>
  <si>
    <t>Igualdaddegénero</t>
  </si>
  <si>
    <t>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</si>
  <si>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Género
Diferencial
Derechos Humanos de las Mujeres</t>
  </si>
  <si>
    <t>Local</t>
  </si>
  <si>
    <t>Constante</t>
  </si>
  <si>
    <t>Anual</t>
  </si>
  <si>
    <t>No</t>
  </si>
  <si>
    <t>N/A</t>
  </si>
  <si>
    <t xml:space="preserve">Proyecto de Inversión </t>
  </si>
  <si>
    <t xml:space="preserve">Nuevo Proyecto de Inversión </t>
  </si>
  <si>
    <t xml:space="preserve">Gobierno </t>
  </si>
  <si>
    <t xml:space="preserve">Secretaria Distrital de Gobierno </t>
  </si>
  <si>
    <t>Subsecretaría para la Gobernabilidad y la garantía de derechos</t>
  </si>
  <si>
    <t xml:space="preserve">DERECHOS HUMANOS: se evidencia la materialización efectiva de los derechos para las mujeres en cada uno de los proyectos y las categorías en las cuales los hemos dividido, atendiendo particularmente a aquellas que tienen mayor nivel de vulneración y la integralidad de sus derechos fundamentales y diversos como mujeres, convirtiendolas en protagonistas de la construcción e implementación de los proyectos de forma equitativa a través de los COLMYEG como instancia de participación primordial, además de articular y aunar otras instancias de participación que permitan cumplir este enfoque, fortaleciendo de esta manera la estructura en la defensa de sus derechos como mujeres y permitiendo así fomentar el respeto de los mismos a nivel territorial.
GÉNERO: se evidencia la preponderancia y el papel protagónico de las mujeres en el desarrollo de los proyectos en cada una de sus respectivas etapas, en donde se establece un rol de igualdad de poder y paridad en la toma de decisiones en cada uno de los espacios de participación habilitados para generar conocimientos al interior de los proyectos y su respecriva ejecución, principalmente en aquellos que son transversalizados y en donde se compaginan distintos grupos sociales de cada una de las localidades, demostrando así la igualdad de género y sensibilizando a aquellos grupos que no han entendido ni interiorizado las brechas de desigualdad a nivel histórico y la importancia de implementarlas en los proyectos de inversión locales, permitiendo así un goce efectivo de los derechos para las mujeres y transformando culturalmente las comunidades de cada una de las localidades, en las cuales las mujeres han tomado un gran protagonismo en la construcción de su género y la defensa del mismo ante la violencia y el irrespeto.
DIFERENCIAL: los proyectos responden a la necesidad de identificar necesidades específicias en las mujeres y el desarrollo de sus proyectos, principalmente aquellos que son específicos para el sector y que solo tratan las problemáticas y necesidades de las mujeres para su bienestar integral en la particularidad de cada territorio, alentando así la eliminación de situaciones de vulnerabilidad, discriminación y/o exclusión, generando un fortalecimiento en el tejido social de las mujeres en distintos espacios de participación en la toma de decisiones, recalcando especialmente a los generados por la estrategia de Cuidado Local, en donde se ofrecen entornos especiales para las cuidadoras y sus necesidades debido a su rol histórico de cuidado en cada uno de sus hogares y la particularidad de los mismos, un espacio que les ha permitido transformar sus vidas y la de las comunidades que las rodean, donde ellas son el centro de una construccuón cultural a favor de la igualidad y la equidad de género.
TERRITORIAL: la diferenciación de los proyectos responde a la necesidad de generar espacios homo y heterogeneos, fomentando el fortalecimiento de la cultura y sensibilizando a los demás grupos sociales, fortaleciendo el uso y garantía de los derechos de las mujeres en cada una de los territorios y sus respectivas particularidades, quienes poseen proyectos que se encuentran directamente vinculados a los criterios del sector, así como la transversalización que nace a partir de otros criterios y de otros sectores, sin dejar de lado la importancia del recien aprobado Sistema Distrital de Cuidado, en el cual se desenvuelven distintas estrategias por sector que son desarrolladas de acuerdo a la particularidad de cada entorno con el fin de buscar garantizar espacios de respiro y demás estrategias que fortalezcan la calidad y bienestar de vida de las mujeres y sus condiciones actuales. Adicionalmente, es importante señalar que, la materialización cuantitativa de los proyectos (número de proyectos e inversión realizada), se evidenciará en las columnas correspondientes, evidencia que deja en claro la tarea que cada una de las Alcaldías Locales realiza en cada vigencia.
</t>
  </si>
  <si>
    <t xml:space="preserve">DERECHOS HUMANOS: se evidencia la materialización efectiva de los derechos para las mujeres en cada uno de los proyectos y las categorías que se encuentran divididos, atendiendo particularmente a aquellas que tienen mayor nivel de vulneración y la integralidad de sus derechos fundamentales y diversos como mujeres, convirtiéndolas en protagonistas de la construcción e implementación de los proyectos de forma equitativa a través de los COLMYEG como instancia de participación primordial, además de articular y aunar otras instancias de participación que permitan cumplir este enfoque, fortaleciendo de esta manera la estructura en la defensa de sus derechos como mujeres y permitiendo así fomentar el respeto de los mismos a nivel territorial.
GÉNERO: se evidencia la preponderancia y el papel protagónico de las mujeres en el desarrollo de los proyectos en cada una de sus respectivas etapas, en donde se establece un rol de igualdad de poder y paridad en la toma de decisiones en cada uno de los espacios de participación habilitados para generar conocimientos al interior de los proyectos y su respectiva ejecución, principalmente en aquellos que son transversalizados y en donde se compaginan distintos grupos sociales de cada  localidad, demostrando así la igualdad de género y sensibilizando a aquellos grupos que no han entendido ni interiorizado las brechas de desigualdad a nivel histórico y la importancia de implementarlas en los proyectos de inversión locales, permitiendo así un goce efectivo de los derechos para las mujeres y transformando culturalmente las comunidades de cada una de las localidades, en las cuales las mujeres han tomado un gran protagonismo en la construcción de su género y la defensa del mismo ante la violencia y el irrespeto.
DIFERENCIAL: los proyectos responden a la necesidad de identificar necesidades específicas en las mujeres y el desarrollo de sus proyectos, principalmente aquellos que son específicos para el sector y que solo tratan las problemáticas y necesidades de las mujeres para su bienestar integral en la particularidad de cada territorio, alentando así la eliminación de situaciones de vulnerabilidad, discriminación y/o exclusión, generando un fortalecimiento en el tejido social de las mujeres en distintos espacios de participación y en la toma de decisiones, recalcando especialmente a los generados por la estrategia de Cuidado Local, en donde se ofrecen entornos especiales para las cuidadoras y sus necesidades debido a su rol histórico de cuidado en cada uno de sus hogares y la particularidad de los mismos, un espacio que les ha permitido transformar sus vidas y la de las comunidades que las rodean, donde ellas son el centro de una construcción cultural a favor de la igualdad y la equidad de género.
TERRITORIAL: la diferenciación de los proyectos responde a la necesidad de generar espacios homo y heterogéneos, fomentando el fortalecimiento de la cultura y sensibilizando a los demás grupos sociales, fortaleciendo el uso y garantía de los derechos de las mujeres en cada una de los territorios y sus respectivas particularidades, quienes poseen proyectos que se encuentran directamente vinculados a los criterios del sector, así como la transversalización que nace a partir de otros criterios y de otros sectores, sin dejar de lado la importancia del recién aprobado Sistema Distrital de Cuidado, en el cual se desenvuelven distintas estrategias por sector que son desarrolladas de acuerdo a la particularidad de cada entorno con el fin de buscar garantizar espacios de respiro y demás estrategias que fortalezcan la calidad y bienestar de vida de las mujeres y sus condiciones actuales. Adicionalmente, es importante señalar que, la materialización cuantitativa de los proyectos (número de proyectos e inversión realizada), se evidenciará en las columnas correspondientes, evidencia que deja en claro la tarea que cada una de las Alcaldías Locales realiza en cada vigencia.
</t>
  </si>
  <si>
    <t xml:space="preserve">
 $38.294.540.244.</t>
  </si>
  <si>
    <t xml:space="preserve"> $         42.281.343.882</t>
  </si>
  <si>
    <t> </t>
  </si>
  <si>
    <t>"Para los proyectos específicos por sector, a la fecha se están implementando 41 proyectos de la siguiente manera: Usaquén (2), Chapinero (2), Santa Fe (2), San Cristóbal (2), Usme (2), Tunjuelito (2), Bosa (2), Kennedy (2), Fontibón (2), Engativá (2), Suba (1), Barrios Unidos (2), Teusaquillo (2), Los Mártires (4), Antonio Nariño (2), Puente Aranda (2), La Candelaria (2), Rafael Uribe Uribe (2), Ciudad Bolívar (2) y Sumapaz (2). En cuanto a lo presupuestal, se ejecutaron a la fecha un total de $9.572.249.122 de la siguiente manera: Usaquén ($0), Chapinero ($446.607.916), Santa Fe ($443.780.720), San Cristóbal ($165.782.807), Usme ($0), Tunjuelito ($631.307.205), Bosa ($2.192.700.000), Kennedy ($313.043.560), Fontibón ($583.458.367), Engativá ($648.766.866), Suba ($2.024.969.950), Barrios Unidos ($361.965.129), Teusaquillo ($0), Los Mártires ($682.000.000), Antonio Nariño ($0), Puente Aranda ($0), La Candelaria ($0), Rafael Uribe Uribe ($802.866.602), Ciudad Bolívar ($0) y Sumapaz ($275.000.000). En cuanto a las magnitudes, a la fecha se han beneficiado a 24.217 mujeres de la siguiente manera: Usaquén (0), Chapinero (817), Santa Fe (575), San Cristóbal (250), Usme (0), Tunjuelito (1.880), Bosa (4.814), Kennedy (3.115), Fontibón (3.678), Engativá (1.761), Suba (2.209), Barrios Unidos (560), Teusaquillo (0), Los Mártires (8), Antonio Nariño (0), Puente Aranda (0), La Candelaria (0), Rafael Uribe Uribe (3.850), Ciudad Bolívar (0) y Sumapaz (700). Es importante señalar que, para este reporte, se da cuenta de proyectos vigencia 2023 que continúan su ejecución, así como la planificación de los proyectos vigencia 2024, que se encuentran en su etapa de alistamiento.
Para los proyectos transversalizados, a la fecha se están implementando 110 proyectos de la siguiente manera: Usaquén (11), Chapinero (6), Santa Fe (4), San Cristóbal (5), Usme (4), Tunjuelito (7), Bosa (4), Kennedy (3), Fontibón (1), Engativá (5), Suba (7), Barrios Unidos (12), Teusaquillo (5), Los Mártires (0), Antonio Nariño (2), Puente Aranda (7), La Candelaria (5), Rafael Uribe Uribe (12), Ciudad Bolívar (8) y Sumapaz (2). En cuanto a lo presupuestal, se ejecutaron a la fecha un total de $28.722.291.122 de la siguiente manera: Usaquén ($0), Chapinero ($1.010.668.000), Santa Fe ($522.764.370), San Cristóbal ($6.242.496.741), Usme ($887.402.500), Tunjuelito ($246.199.350), Bosa ($2.396.273.718), Kennedy ($1.919.756.000), Fontibón ($0), Engativá ($2.243.215.496), Suba ($4.696.160.787), Barrios Unidos ($4.016.394.728), Teusaquillo ($0), Los Mártires ($0), Antonio Nariño ($208.140.491), Puente Aranda ($0), La Candelaria ($360.620.000), Rafael Uribe Uribe ($3.222.198.941), Ciudad Bolívar ($0) y Sumapaz ($750.000.000). En cuanto a las magnitudes, a la fecha se han beneficiado a 95.184 mujeres de la siguiente manera: Usaquén (0), Chapinero (2.820), Santa Fe (910), San Cristóbal (200), Usme (230), Tunjuelito (532), Bosa (51.526), Kennedy (1.435), Fontibón (0), Engativá (1.528), Suba (1.246), Barrios Unidos (5.726), Teusaquillo (0), Los Mártires (0), Antonio Nariño (125), Puente Aranda (0), La Candelaria (506), Rafael Uribe Uribe (28.260), Ciudad Bolívar (0) y Sumapaz (140). Es importante señalar que, para este reporte, se da cuenta de proyectos vigencia 2023 que continúan su ejecución, así como la planificación de los proyectos vigencia 2024, que se encuentran en su etapa de alistamiento. Adicionalmente, los Planes de Transversalización Local se encuentran en concertación entre la SDMJ y cada uno de los FDL, y, por lo tanto, en algunos casos, se continua reportando ejecución de la vigencia 2023.
Para los proyectos de la estrategia de Cuidado Local, la SDG no ha establecido lineamiento para los nuevos proyecto, y, por lo tanto, no se reporta en este 1 trimestre de la vigencia 2024.
El total de proyectos es de 151 proyectos; el global ejecutado a la fecha es de $38.294.540.244; el total de beneficiarias es de 119.401 mujeres."</t>
  </si>
  <si>
    <t>"Para los proyectos específicos por sector, a la fecha se están implementando 41 proyectos de la siguiente manera: Usaquén (2), Chapinero (2), Santa Fe (2), San Cristóbal (2), Usme (2), Tunjuelito (2), Bosa (2), Kennedy (2), Fontibón (2), Engativá (2), Suba (1), Barrios Unidos (2), Teusaquillo (2), Los Mártires (4), Antonio Nariño (2), Puente Aranda (2), La Candelaria (2), Rafael Uribe Uribe (2), Ciudad Bolívar (2) y Sumapaz (2). En cuanto a lo presupuestal, se ejecutaron a la fecha un total de $12.251.878.668 de la siguiente manera: Usaquén ($17.000.000), Chapinero ($1.081.000.000), Santa Fe ($695.877.600), San Cristóbal ($550.474.373), Usme ($0), Tunjuelito ($419.175.062), Bosa ($3.596.000.000), Kennedy ($313.043.560), Fontibón ($315.983.600), Engativá ($1.623.587.921), Suba ($2.024.969.950), Barrios Unidos ($0), Teusaquillo ($0), Los Mártires ($682.000.000), Antonio Nariño ($0), Puente Aranda ($129.900.000), La Candelaria ($0), Rafael Uribe Uribe ($802.866.602), Ciudad Bolívar ($0) y Sumapaz ($0). En cuanto a las magnitudes, a la fecha se han beneficiado a 25.757 mujeres de la siguiente manera: Usaquén (50), Chapinero (1.481), Santa Fe (575), San Cristóbal (450), Usme (0), Tunjuelito (1.100), Bosa (5.318), Kennedy (3.115), Fontibón (1.700), Engativá (3.009), Suba (2.209), Barrios Unidos (0), Teusaquillo (0), Los Mártires (8), Antonio Nariño (560), Puente Aranda (123), La Candelaria (0), Rafael Uribe Uribe (3.850), Ciudad Bolívar (0) y Sumapaz (0). Es importante señalar que, para este reporte, se da cuenta de proyectos vigencia 2023 que continúan su ejecución, así como la planificación de los proyectos vigencia 2024, que se encuentran en su etapa de formulación y alistamiento.
Para los proyectos transversalizados, a la fecha se están implementando 109 proyectos de la siguiente manera: Usaquén (11), Chapinero (6), Santa Fe (4), San Cristóbal (1), Usme (4), Tunjuelito (8), Bosa (4), Kennedy (3), Fontibón (1), Engativá (5), Suba (7), Barrios Unidos (11), Teusaquillo (5), Los Mártires (0), Antonio Nariño (6), Puente Aranda (6), La Candelaria (5), Rafael Uribe Uribe (12), Ciudad Bolívar (8) y Sumapaz (2). En cuanto a lo presupuestal, se ejecutaron a la fecha un total de $30.029.465.214 de la siguiente manera: Usaquén ($0), Chapinero ($2.257.000.000), Santa Fe ($5.385.343.753), San Cristóbal ($270.407.834), Usme ($887.402.500), Tunjuelito ($869.166.992), Bosa ($4.405.713.325), Kennedy ($1.919.756.000), Fontibón ($0), Engativá ($4.635.695.082), Suba ($4.696.160.787), Barrios Unidos ($0), Teusaquillo ($0), Los Mártires ($0), Antonio Nariño ($370.000.000), Puente Aranda ($0), La Candelaria ($360.620.000), Rafael Uribe Uribe ($3.222.198.941), Ciudad Bolívar ($0) y Sumapaz ($750.000.000). En cuanto a las magnitudes, a la fecha se han beneficiado a 75.104  mujeres de la siguiente manera: Usaquén (0), Chapinero (2.828), Santa Fe (56), San Cristóbal (250), Usme (230), Tunjuelito (1.315), Bosa (30.905), Kennedy (1.435), Fontibón (0), Engativá (2.414), Suba (1.246), Barrios Unidos (0), Teusaquillo (0), Los Mártires (0), Antonio Nariño (750), Puente Aranda (4.769), La Candelaria (506), Rafael Uribe Uribe (28.260), Ciudad Bolívar (0) y Sumapaz (140). Es importante señalar que, para este reporte, se da cuenta de proyectos vigencia 2023 que continúan su ejecución, así como la planificación de los proyectos vigencia 2024, que se encuentran en su etapa de alistamiento y formulación. Adicionalmente, los Planes de Transversalización Local se encuentran aprobados por la SDMJ y cada uno de los FDL, y, por lo tanto, en algunos casos, se continua reportando ejecución de la vigencia 2023. Adicionalmente, estos PLT serán sujetos a modificación conforme a la consideración de los nuevos mandatarios locales.
Para los proyectos de la estrategia de Cuidado Local, la SDG no ha establecido lineamiento para los nuevos proyecto, y, por lo tanto, no se reporta en este 1 trimestre de la vigencia 2024.
El total de proyectos es de 150 proyectos; el global ejecutado a la fecha es de $42.281.343.882; el total de beneficiarias es de 100.861 mujeres."</t>
  </si>
  <si>
    <t>Se recibe a conformidad teniendo en cuenta periodicidad</t>
  </si>
  <si>
    <t>Es relevante generar el próximo  reporte de manera acumulativa -semestral</t>
  </si>
  <si>
    <t>Teniendo en cuenta la periodicidad anual del producto, se recomienda dejar los campos vacíos y  en IV trimestre reportar el avance conforme a la fórmula del indicador.
Sin embargo es importante, que remitan alcance del reporte de iv trimestre 2023 ya que este no fue registrado y perjudica el reconocimiento del avance de implementación del producto ante SDP</t>
  </si>
  <si>
    <t>Es importante generar más detalle sobre el reporte complementándolo con la identificación de proyectos señalada en el reporte financiero. Se evidencia que el reporte del avance cualitativo y el reporte de enfoques son los mismos en ambos trimestres. Asimismo es necesario no eliminar los títulos de enfoques y generar un reporte que permita identificar las acciones a través de las cuales se esta implementando la incorporación de cada uno de los enfoques en los proyectos, en ese sentido hace falta la descripción de los enfoques de género, diferencial y territorial.</t>
  </si>
  <si>
    <t>Se recomienda ampliar más la descripción teniendo en cuenta el último lineamiento remitido por la Secretaría Distrital de Planeación, en el cual se propone que el reporte financiero debe realizarse de manera trimestral en el caso de periodicidades mensuales, bimensuales y trimestrales y de manera semestral en el caso de periodicidades semestrales y anuales. Además, el reporte cuantitativo, debe registrarse únicamente la cifra de millón y en adelante deberá acumularse según periodicidad de reporte para evidenciar el incremento de recursos utilizados.
Ejemplo reporte acumulado: el valor comprometido para primer trimestre $150.000.000 y para segundo trimestre $50.000.000 adicionales. En el formato de seguimiento deberá reportarse para primer trimestre $150 y para segundo trimestre $200
Finalmente, en el reporte cualitativo, se recomienda aclarar el número de proyecto vinculado al producto, registrar todas las cifras de los recursos comprometidos, especificando si estos son recursos de inversión o de funcionamiento."</t>
  </si>
  <si>
    <t>Conforme, teniendo en cuenta que la periodicidad es ANUAL.</t>
  </si>
  <si>
    <t>AVANCE CUALITATIVO 2024 (DESCRIPTIVO): No conforme. Es importante iniciar el avance cualitativo descriptivo indicando las actividades realizadas en términos de la fórmula del indicador: “(Número de estrategias implementadas del MAM en las localidades del distrito /  Número de estrategias diseñadas del MAM en las localidades del Distrito)*100”, esto permitirá sustentar el 100% reportado en el avance cuantitativo numérico. Además, deben indicarse las actividades realizadas durante todo el año 2024 (teniendo en cuenta la periodicidad ANUAL) y las realizadas exclusivamente en el IV Trimestre. 
AVANCE CUALITATIVO IMPLEMENTACIÓN DE ENFOQUES 2024 (DESCRIPTIVO): Conforme.</t>
  </si>
  <si>
    <t xml:space="preserve">AVANCE CUALITATIVO 2024 (DESCRIPTIVO): No conforme. Es importante iniciar el avance cualitativo descriptivo indicando las actividades realizadas en términos de la fórmula del indicador: “(Número de estrategias implementadas del MAM en las localidades del distrito /  Número de estrategias diseñadas del MAM en las localidades del Distrito)*100”.
AVANCE CUALITATIVO IMPLEMENTACIÓN DE ENFOQUES 2024 (DESCRIPTIVO): Conforme. </t>
  </si>
  <si>
    <t xml:space="preserve">Para el año 2024, se identificó que las alcaldías locales implmenetaron diferentes acciones enfocadas en los MAM direccionados al impacto positivo de las mujeres de cada una de las localidades. Estas acciones, se reflejan en los proyectos de inversión de cada una de las localidades del distrito con el fin de establecer un mecanismo que fomente la igualdad de oportunidades, el empoderamiento de la mujer, el establecimiento de una agenda particular y justa, así como el cumplimiento de cada uno de los enfoques de la política pública que apunte al Objetivo de Desarrollo Sostenible (ODS) #5. Cada una de las Alcaldías Locales y su proyecto, desarrolla de manera particular y diferencial estos enfoques, pero siempre apuntando a la cobertura de las mujeres y sus liderazgos comunitarios, a través de distintas estrategias y actividades que hacen parte de los lineamientos del sector Mujer y de cada uno de los conceptos que permiten apuntar al Plan de Desarrollo Distrital y las metas que Alcaldía Mayor de Bogotá. Se observa que de los mecanismos proyectados, se realizaron acciones en los mismos. Por ende, se relaciona un 100% en el cumplimiento del producto.
A continuación, se relaciona la información de las alcaldías y sus acciones específicas.
Para el cuarto trimestre reportaron las alcaldías de Barrios Unidos, Bosa, Fontibón, La Candelaria, Rafael Uribe Uribe, San Cristóbal, Sumapaz, Teusaquillo, Tunjuelito y Usaquén. La solicitud de la información de este trimestre se hizo el 2 de diciembre vía memorando, con un alcance el 13 de diciembre, además de llamadas telefónicas a los referentes de cada alcaldía. La última solicitud se hizo vía correo electrónico el 20 de diciembre del 2024, sin respuesta.
Para este trimestre se implementaron 21 proyectos específicos así: 
Fontibón: 2
(a)	Nombre: Un nuevo contrato para mujeres cuidadoras en Fontibón.
(b)	Objetivo: Un nuevo contrato social con igualdad de oportunidades para la inclusión social, productiva y política.
(a)	Nombre: Un nuevo contrato por los derechos de las mujeres en Fontibón
(b)	Objetivo: Inspirar confianza y legitimidad para vivir sin miedo y ser epicentro de cultura ciudadana, paz y reconciliación.
La Candelaria: 1
(a)	Nombre: La Candelaria Segura: mujeres libres de violencia
(b)	Objetivo: Inspirar confianza y legitimidad para vivir sin miedo y ser epicentro de cultura ciudadana, paz y reconciliación.
Rafael Uribe Uribe: 2
(a)	Nombre: Autocuidado y bienestar de la comunidad en Rafael Uribe Uribe.
(b)	Objetivo: Hacer un nuevo contrato social con igualdad de oportunidades para la inclusión social, productiva y política.
(a)	Nombre: Mujeres con una vida libre de violencia y con confianza en la justicia.
en Rafael Uribe Uribe.
(b)	Objetivo: Inspirar confianza y legitimidad para vivir sin miedo y ser epicentro. de cultura ciudadana, paz y reconciliación.
Sumapaz: 2
(a)	Nombre: Más mujeres viven una vida libre de violencias, se sienten seguras y acceden con confianza al sistema de justicia.
(b)	Objetivo: Inspirar confianza y legitimidad para vivir sin miedo y ser epicentro de cultura ciudadana, paz y reconciliación.
(a)	Nombre: Sistema Distrital de Cuidado.
(b)	Objetivo: Hacer un nuevo contrato social con igualdad de oportunidades para la inclusión social, productiva y política.
Teusaquillo: 2 
(a)	Nombre: Más mujeres viven una vida libre de violencias, se sienten seguras y acceden con confianza al sistema de justicia.
(b)	Objetivo: Inspirar confianza y legitimidad para vivir sin miedo y ser epicentro de cultura ciudadana, paz y reconciliación.
(a)	Nombre: Sistema Distrital de Cuidado
(b)	Objetivo: Hacer un nuevo contrato social con igualdad de oportunidades para la inclusión social, productiva y política.
Tunjuelito: 2 
(a)	Nombre: Más mujeres viven una vida libre de violencias, se sienten seguras y acceden con confianza al sistema de justicia.
(b)	Objetivo: Inspirar confianza y legitimidad para vivir sin miedo y ser epicentro de cultura ciudadana, paz y reconciliación.
(a)	Nombre: Sistema Distrital de Cuidado.
(b)	Objetivo: Hacer un nuevo contrato social con igualdad de oportunidades para la inclusión social, productiva y política.
Usaquén: 3 
(a)	Nombre: Usaquén cuidadora
(b)	Objetivo: Hacer un nuevo contrato social con igualdad de oportunidades para la inclusión social, productiva y política
(a)	Nombre: Usaquén territorio de mujeres sin miedo
(b)	Objetivo: Inspirar confianza y legitimidad para vivir sin miedo y ser epicentro de cultura ciudadana, paz y reconciliación
(a)	Nombre: Usaquén territorio de mujeres sin miedo
(b)	Objetivo: Inspirar confianza y legitimidad para vivir sin miedo y ser epicentro de cultura ciudadana, paz y reconciliación
San Cristóbal 2 
(a)	Nombre: Mujeres Empoderadas en San Cristóbal.
(b)	Objetivo: Inspirar confianza y legitimidad para vivir sin miedo y ser epicentro de cultura ciudadana, paz y reconciliación.
(a)	Nombre: San Cristóbal te cuida.
(b)	Objetivo: Hacer un nuevo contrato social con igualdad de oportunidades para la inclusión social, productiva y política.
Bosa 3
(a)	Nombre: Bosa Incondicional con las Mujeres
(b)	Objetivo: Inspirar confianza y legitimidad para vivir sin miedo y ser epicentro de cultura ciudadana, paz y reconciliación. Está enfocado a la Construcción de ciudadanía y desarrollo de capacidades para el ejercicio de derechos de las mujeres
(a)	Nombre: Bosa Incondicional con las Mujeres
(b)	Objetivo: Inspirar confianza y legitimidad para vivir sin miedo y ser epicentro de cultura ciudadana, paz y reconciliación. Está enfocado a la Prevención del Feminicidio y la violencia contra la mujer
(a)	Nombre: Mujeres Imparables que Cuidan Bosa
(b)	Objetivo: Hacer un nuevo contrato social con igualdad de oportunidades para la inclusión social productiva y política. Está enfocado a Estrategias de Cuidado a cuidadoras, cuidadores y a personas con discapacidad.
Barrios Unidos: 2
(a)	Nombre: Yuliana Samboni
(b)	Objetivo: Inspirar confianza y legitimidad para vivir sin miedo y ser epicentro de cultura ciudadana, paz y reconciliación.
(a)	Nombre: Sistema Local del Cuidado 
(b)	Objetivo: Hacer un nuevo contrato social con igualdad de oportunidades para la inclusión social, productiva y política. 
En lo que respecta a los proyectos Tranversalizados, en total fueron 46 así: 
Barrios Unidos 13
Fontibón 2
La Candelaria 4
Rafael Uribe Uribe 4
Sumapaz 2 
Teusaquillo 5
Tunjuelito 2
Usaquén 11 
San Cristóbal 2 
Bosa 1
Para el año 2025, se establecerá un mecanismo de control a las alcaldías, con el fin de mejorar los reportes realizados previamente.
</t>
  </si>
  <si>
    <r>
      <rPr>
        <b/>
        <sz val="10"/>
        <color rgb="FF000000"/>
        <rFont val="Garamond"/>
        <family val="1"/>
      </rPr>
      <t xml:space="preserve">AVANCE CUANTITATIVO ACUMULADO 2024 (NÚMERICO)
</t>
    </r>
    <r>
      <rPr>
        <b/>
        <u/>
        <sz val="10"/>
        <color rgb="FFFF0000"/>
        <rFont val="Garamond"/>
        <family val="1"/>
      </rPr>
      <t xml:space="preserve">SE REPORTA CONFORME A LA PERIODICIDAD Y AL TIPO DE ANUALIZACIÓN (EJEMPLO: ANUAL - CONSTANTE), SE REPORTA ÚNICAMENTE EN EL PERIODO QUE ESTA RESALTADO EN AMARILLO. </t>
    </r>
  </si>
  <si>
    <r>
      <rPr>
        <b/>
        <sz val="10"/>
        <color rgb="FF000000"/>
        <rFont val="Garamond"/>
        <family val="1"/>
      </rPr>
      <t xml:space="preserve">AVANCE CUALITATIVO 2024 (DESCRIPTIVO)
</t>
    </r>
    <r>
      <rPr>
        <b/>
        <u/>
        <sz val="10"/>
        <color rgb="FFFF0000"/>
        <rFont val="Garamond"/>
        <family val="1"/>
      </rPr>
      <t xml:space="preserve">
SE REPORTA TODOS LOS TRIMESTRES, INDEPENDIENTEMENTE DE SU PERIODICIDAD</t>
    </r>
  </si>
  <si>
    <r>
      <rPr>
        <b/>
        <sz val="10"/>
        <color rgb="FF000000"/>
        <rFont val="Garamond"/>
        <family val="1"/>
      </rPr>
      <t xml:space="preserve">AVANCE CUALITATIVO IMPLEMENTACIÓN DE ENFOQUES 2024 (DESCRIPTIVO)
</t>
    </r>
    <r>
      <rPr>
        <b/>
        <u/>
        <sz val="10"/>
        <color rgb="FFFF0000"/>
        <rFont val="Garamond"/>
        <family val="1"/>
      </rPr>
      <t>SE REPORTA TODOS LOS TRIMESTRES, INDEPENDIENTEMENTE DE SU PERIODICIDAD</t>
    </r>
  </si>
  <si>
    <r>
      <rPr>
        <b/>
        <sz val="10"/>
        <color rgb="FF000000"/>
        <rFont val="Garamond"/>
        <family val="1"/>
      </rPr>
      <t xml:space="preserve">RECURSOS EJECUTADOS 2024 (NÚMERICO)
</t>
    </r>
    <r>
      <rPr>
        <b/>
        <u/>
        <sz val="10"/>
        <color rgb="FFFF0000"/>
        <rFont val="Garamond"/>
        <family val="1"/>
      </rPr>
      <t>SE REPORTA CONFORME A LA PERIODICIDAD, SE REPORTA ÚNICAMENTE EN EL PERIODO QUE ESTA RESALTADO EN AMARILLO DE MANERA ACUMULADA</t>
    </r>
  </si>
  <si>
    <r>
      <rPr>
        <b/>
        <sz val="10"/>
        <color rgb="FF000000"/>
        <rFont val="Garamond"/>
        <family val="1"/>
      </rPr>
      <t xml:space="preserve">AVANCE CUALITATIVO DE LA INFORMACIÓN FINANCIERA 2024 (DESCRIPTIVO)
</t>
    </r>
    <r>
      <rPr>
        <b/>
        <u/>
        <sz val="10"/>
        <color rgb="FFFF0000"/>
        <rFont val="Garamond"/>
        <family val="1"/>
      </rPr>
      <t>SE REPORTA TODOS LOS TRIMESTRES, INDEPENDIENTEMENTE DE SU PERIODICIDAD</t>
    </r>
  </si>
  <si>
    <r>
      <t xml:space="preserve">DERECHOS HUMANOS: </t>
    </r>
    <r>
      <rPr>
        <sz val="10"/>
        <rFont val="Garamond"/>
        <family val="1"/>
      </rPr>
      <t>se evidencia la materialización efectiva de los derechos para las mujeres en cada uno de los proyectos y las categorías en las cuales los hemos dividido, atendiendo particularmente a aquellas que tienen mayor nivel de vulneración y la integralidad de sus derechos fundamentales y diversos como mujeres, convirtiéndolas en protagonistas de la construcción e implementación de los proyectos de forma equitativa a través de los COLMYEG como instancia de participación primordial, además de articular y aunar otras instancias de participación que permitan cumplir este enfoque, fortaleciendo de esta manera la estructura en la defensa de sus derechos como mujeres y permitiendo así fomentar el respeto de los mismos a nivel territorial.</t>
    </r>
  </si>
  <si>
    <t>John Steven Ossa Cuervo</t>
  </si>
  <si>
    <t xml:space="preserve">john.steven@gobiernobogota.gov.co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</si>
</sst>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 #,##0_-;_-* &quot;-&quot;_-;_-@_-"/>
    <numFmt numFmtId="44" formatCode="_-&quot;$&quot;\ * #,##0.00_-;\-&quot;$&quot;\ * #,##0.00_-;_-&quot;$&quot;\ * &quot;-&quot;??_-;_-@_-"/>
    <numFmt numFmtId="43" formatCode="_-* #,##0.00_-;\-* #,##0.00_-;_-* &quot;-&quot;??_-;_-@_-"/>
    <numFmt numFmtId="164" formatCode="_-&quot;$&quot;* #,##0.00_-;\-&quot;$&quot;* #,##0.00_-;_-&quot;$&quot;* &quot;-&quot;??_-;_-@_-"/>
    <numFmt numFmtId="165" formatCode="#,##0,,"/>
    <numFmt numFmtId="166" formatCode="&quot;$&quot;#,##0"/>
    <numFmt numFmtId="167" formatCode="#.##000"/>
    <numFmt numFmtId="168" formatCode="_ * #,##0.00_ ;_ * \-#,##0.00_ ;_ * &quot;-&quot;??_ ;_ @_ "/>
  </numFmts>
  <fonts count="18">
    <font>
      <sz val="11"/>
      <color theme="1"/>
      <name val="Aptos Narrow"/>
      <family val="2"/>
      <scheme val="minor"/>
    </font>
    <font>
      <sz val="11"/>
      <color theme="1"/>
      <name val="Aptos Narrow"/>
      <family val="2"/>
      <scheme val="minor"/>
    </font>
    <font>
      <u/>
      <sz val="11"/>
      <color theme="10"/>
      <name val="Aptos Narrow"/>
      <family val="2"/>
      <scheme val="minor"/>
    </font>
    <font>
      <sz val="10"/>
      <name val="Arial"/>
      <family val="2"/>
    </font>
    <font>
      <u/>
      <sz val="10"/>
      <color indexed="12"/>
      <name val="Arial"/>
      <family val="2"/>
    </font>
    <font>
      <sz val="11"/>
      <color theme="8"/>
      <name val="Arial Narrow"/>
      <family val="2"/>
    </font>
    <font>
      <sz val="1"/>
      <color indexed="8"/>
      <name val="Courier"/>
      <family val="3"/>
    </font>
    <font>
      <u/>
      <sz val="11"/>
      <color theme="10"/>
      <name val="Arial"/>
      <family val="2"/>
    </font>
    <font>
      <sz val="11"/>
      <color rgb="FF000000"/>
      <name val="Calibri"/>
      <family val="2"/>
    </font>
    <font>
      <sz val="11"/>
      <color theme="1"/>
      <name val="Garamond"/>
      <family val="1"/>
    </font>
    <font>
      <b/>
      <sz val="10"/>
      <color rgb="FF000000"/>
      <name val="Garamond"/>
      <family val="1"/>
    </font>
    <font>
      <b/>
      <sz val="10"/>
      <name val="Garamond"/>
      <family val="1"/>
    </font>
    <font>
      <b/>
      <sz val="10"/>
      <color theme="1"/>
      <name val="Garamond"/>
      <family val="1"/>
    </font>
    <font>
      <b/>
      <sz val="10"/>
      <color theme="0"/>
      <name val="Garamond"/>
      <family val="1"/>
    </font>
    <font>
      <b/>
      <u/>
      <sz val="10"/>
      <color rgb="FFFF0000"/>
      <name val="Garamond"/>
      <family val="1"/>
    </font>
    <font>
      <sz val="10"/>
      <color theme="1"/>
      <name val="Garamond"/>
      <family val="1"/>
    </font>
    <font>
      <sz val="10"/>
      <name val="Garamond"/>
      <family val="1"/>
    </font>
    <font>
      <sz val="10"/>
      <color rgb="FF000000"/>
      <name val="Garamond"/>
      <family val="1"/>
    </font>
  </fonts>
  <fills count="7">
    <fill>
      <patternFill patternType="none"/>
    </fill>
    <fill>
      <patternFill patternType="gray125"/>
    </fill>
    <fill>
      <patternFill patternType="solid">
        <fgColor rgb="FFFFC000"/>
        <bgColor indexed="64"/>
      </patternFill>
    </fill>
    <fill>
      <patternFill patternType="solid">
        <fgColor rgb="FF7030A0"/>
        <bgColor indexed="64"/>
      </patternFill>
    </fill>
    <fill>
      <patternFill patternType="solid">
        <fgColor theme="3" tint="0.499984740745262"/>
        <bgColor indexed="64"/>
      </patternFill>
    </fill>
    <fill>
      <patternFill patternType="solid">
        <fgColor rgb="FFFFFF00"/>
        <bgColor indexed="64"/>
      </patternFill>
    </fill>
    <fill>
      <patternFill patternType="solid">
        <fgColor theme="8" tint="0.79998168889431442"/>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thin">
        <color auto="1"/>
      </right>
      <top style="thin">
        <color auto="1"/>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auto="1"/>
      </left>
      <right style="thin">
        <color auto="1"/>
      </right>
      <top/>
      <bottom style="thin">
        <color auto="1"/>
      </bottom>
      <diagonal/>
    </border>
  </borders>
  <cellStyleXfs count="25">
    <xf numFmtId="0" fontId="0" fillId="0" borderId="0"/>
    <xf numFmtId="0" fontId="2" fillId="0" borderId="0" applyNumberFormat="0" applyFill="0" applyBorder="0" applyAlignment="0" applyProtection="0"/>
    <xf numFmtId="0" fontId="3" fillId="0" borderId="0"/>
    <xf numFmtId="9" fontId="1" fillId="0" borderId="0" applyFont="0" applyFill="0" applyBorder="0" applyAlignment="0" applyProtection="0"/>
    <xf numFmtId="0" fontId="4" fillId="0" borderId="0" applyNumberFormat="0" applyFill="0" applyBorder="0" applyAlignment="0" applyProtection="0">
      <alignment vertical="top"/>
      <protection locked="0"/>
    </xf>
    <xf numFmtId="43" fontId="1" fillId="0" borderId="0" applyFont="0" applyFill="0" applyBorder="0" applyAlignment="0" applyProtection="0"/>
    <xf numFmtId="167" fontId="6" fillId="0" borderId="0">
      <protection locked="0"/>
    </xf>
    <xf numFmtId="168" fontId="3" fillId="0" borderId="0" applyFont="0" applyFill="0" applyBorder="0" applyAlignment="0" applyProtection="0"/>
    <xf numFmtId="0" fontId="2" fillId="0" borderId="0" applyNumberFormat="0" applyFill="0" applyBorder="0" applyAlignment="0" applyProtection="0"/>
    <xf numFmtId="44" fontId="1" fillId="0" borderId="0" applyFont="0" applyFill="0" applyBorder="0" applyAlignment="0" applyProtection="0"/>
    <xf numFmtId="0" fontId="7" fillId="0" borderId="0" applyNumberFormat="0" applyFill="0" applyBorder="0" applyAlignment="0" applyProtection="0"/>
    <xf numFmtId="0" fontId="3" fillId="0" borderId="0"/>
    <xf numFmtId="0" fontId="3" fillId="0" borderId="0"/>
    <xf numFmtId="0" fontId="8" fillId="0" borderId="0"/>
    <xf numFmtId="0" fontId="8" fillId="0" borderId="0"/>
    <xf numFmtId="0" fontId="3" fillId="0" borderId="0"/>
    <xf numFmtId="0" fontId="2" fillId="0" borderId="0" applyNumberForma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1" fontId="1" fillId="0" borderId="0" applyFont="0" applyFill="0" applyBorder="0" applyAlignment="0" applyProtection="0"/>
  </cellStyleXfs>
  <cellXfs count="75">
    <xf numFmtId="0" fontId="0" fillId="0" borderId="0" xfId="0"/>
    <xf numFmtId="0" fontId="9" fillId="4" borderId="1" xfId="0" applyFont="1" applyFill="1" applyBorder="1" applyAlignment="1">
      <alignment horizontal="center" vertical="center"/>
    </xf>
    <xf numFmtId="0" fontId="11" fillId="4" borderId="1" xfId="2" applyFont="1" applyFill="1" applyBorder="1" applyAlignment="1">
      <alignment horizontal="center" vertical="center" wrapText="1"/>
    </xf>
    <xf numFmtId="0" fontId="9" fillId="0" borderId="0" xfId="0" applyFont="1" applyAlignment="1">
      <alignment vertical="top"/>
    </xf>
    <xf numFmtId="0" fontId="10" fillId="4" borderId="1" xfId="2"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2" borderId="2" xfId="15" applyFont="1" applyFill="1" applyBorder="1" applyAlignment="1">
      <alignment horizontal="center" vertical="center" wrapText="1"/>
    </xf>
    <xf numFmtId="0" fontId="9" fillId="0" borderId="0" xfId="0" applyFont="1" applyAlignment="1">
      <alignment horizontal="center" vertical="center"/>
    </xf>
    <xf numFmtId="0" fontId="9" fillId="4" borderId="8" xfId="0" applyFont="1" applyFill="1" applyBorder="1" applyAlignment="1">
      <alignment horizontal="center" vertical="center"/>
    </xf>
    <xf numFmtId="0" fontId="10" fillId="4" borderId="8" xfId="2" applyFont="1" applyFill="1" applyBorder="1" applyAlignment="1">
      <alignment vertical="top" wrapText="1"/>
    </xf>
    <xf numFmtId="0" fontId="10" fillId="4" borderId="8" xfId="2" applyFont="1" applyFill="1" applyBorder="1" applyAlignment="1">
      <alignment horizontal="center" vertical="center" wrapText="1"/>
    </xf>
    <xf numFmtId="0" fontId="11" fillId="4" borderId="8" xfId="2" applyFont="1" applyFill="1" applyBorder="1" applyAlignment="1">
      <alignment horizontal="center" vertical="center" wrapText="1"/>
    </xf>
    <xf numFmtId="0" fontId="10" fillId="4" borderId="8"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2" borderId="15" xfId="15" applyFont="1" applyFill="1" applyBorder="1" applyAlignment="1">
      <alignment horizontal="center" vertical="center" wrapText="1"/>
    </xf>
    <xf numFmtId="0" fontId="11" fillId="2" borderId="8" xfId="15" applyFont="1" applyFill="1" applyBorder="1" applyAlignment="1">
      <alignment horizontal="center" vertical="center" wrapText="1"/>
    </xf>
    <xf numFmtId="0" fontId="11" fillId="2" borderId="16" xfId="15" applyFont="1" applyFill="1" applyBorder="1" applyAlignment="1">
      <alignment horizontal="center" vertical="center" wrapText="1"/>
    </xf>
    <xf numFmtId="0" fontId="11" fillId="2" borderId="13" xfId="15" applyFont="1" applyFill="1" applyBorder="1" applyAlignment="1">
      <alignment horizontal="center" vertical="top" wrapText="1"/>
    </xf>
    <xf numFmtId="0" fontId="11" fillId="2" borderId="8" xfId="15" applyFont="1" applyFill="1" applyBorder="1" applyAlignment="1">
      <alignment horizontal="center" vertical="top" wrapText="1"/>
    </xf>
    <xf numFmtId="0" fontId="11" fillId="2" borderId="16" xfId="15" applyFont="1" applyFill="1" applyBorder="1" applyAlignment="1">
      <alignment horizontal="center" vertical="top" wrapText="1"/>
    </xf>
    <xf numFmtId="0" fontId="11" fillId="2" borderId="13" xfId="15" applyFont="1" applyFill="1" applyBorder="1" applyAlignment="1">
      <alignment horizontal="center" vertical="center" wrapText="1"/>
    </xf>
    <xf numFmtId="0" fontId="11" fillId="2" borderId="17" xfId="15" applyFont="1" applyFill="1" applyBorder="1" applyAlignment="1">
      <alignment vertical="top" wrapText="1"/>
    </xf>
    <xf numFmtId="0" fontId="13" fillId="3" borderId="15" xfId="15" applyFont="1" applyFill="1" applyBorder="1" applyAlignment="1">
      <alignment horizontal="center" vertical="top" wrapText="1"/>
    </xf>
    <xf numFmtId="0" fontId="13" fillId="3" borderId="8" xfId="15" applyFont="1" applyFill="1" applyBorder="1" applyAlignment="1">
      <alignment horizontal="center" vertical="top" wrapText="1"/>
    </xf>
    <xf numFmtId="0" fontId="13" fillId="3" borderId="16" xfId="15" applyFont="1" applyFill="1" applyBorder="1" applyAlignment="1">
      <alignment horizontal="center" vertical="top" wrapText="1"/>
    </xf>
    <xf numFmtId="0" fontId="15" fillId="0" borderId="1" xfId="0" applyFont="1" applyBorder="1" applyAlignment="1">
      <alignment horizontal="center" vertical="center" wrapText="1"/>
    </xf>
    <xf numFmtId="0" fontId="16" fillId="0" borderId="1" xfId="2" applyFont="1" applyBorder="1" applyAlignment="1">
      <alignment horizontal="left" vertical="top" wrapText="1"/>
    </xf>
    <xf numFmtId="0" fontId="16" fillId="0" borderId="1" xfId="2" applyFont="1" applyBorder="1" applyAlignment="1">
      <alignment horizontal="center" vertical="center" wrapText="1"/>
    </xf>
    <xf numFmtId="10" fontId="16" fillId="0" borderId="1" xfId="2" applyNumberFormat="1" applyFont="1" applyBorder="1" applyAlignment="1">
      <alignment horizontal="center" vertical="center" wrapText="1"/>
    </xf>
    <xf numFmtId="0" fontId="16" fillId="0" borderId="1" xfId="0" applyFont="1" applyBorder="1" applyAlignment="1">
      <alignment horizontal="center" vertical="center" wrapText="1"/>
    </xf>
    <xf numFmtId="14" fontId="16" fillId="0" borderId="1" xfId="2" applyNumberFormat="1" applyFont="1" applyBorder="1" applyAlignment="1">
      <alignment horizontal="center" vertical="center" wrapText="1"/>
    </xf>
    <xf numFmtId="9" fontId="16" fillId="0" borderId="1" xfId="2" applyNumberFormat="1" applyFont="1" applyBorder="1" applyAlignment="1">
      <alignment horizontal="center" vertical="center" wrapText="1"/>
    </xf>
    <xf numFmtId="165" fontId="16" fillId="0" borderId="1" xfId="2" applyNumberFormat="1" applyFont="1" applyBorder="1" applyAlignment="1">
      <alignment horizontal="center" vertical="center" wrapText="1"/>
    </xf>
    <xf numFmtId="166" fontId="16" fillId="0" borderId="1" xfId="2" applyNumberFormat="1" applyFont="1" applyBorder="1" applyAlignment="1">
      <alignment horizontal="center" vertical="center" wrapText="1"/>
    </xf>
    <xf numFmtId="1" fontId="16" fillId="0" borderId="1" xfId="2" applyNumberFormat="1" applyFont="1" applyBorder="1" applyAlignment="1">
      <alignment horizontal="center" vertical="center" wrapText="1"/>
    </xf>
    <xf numFmtId="0" fontId="17" fillId="0" borderId="1" xfId="0" applyFont="1" applyBorder="1" applyAlignment="1">
      <alignment horizontal="left" vertical="center" wrapText="1"/>
    </xf>
    <xf numFmtId="9" fontId="15" fillId="5" borderId="1" xfId="0" applyNumberFormat="1" applyFont="1" applyFill="1" applyBorder="1" applyAlignment="1">
      <alignment horizontal="center" vertical="center" wrapText="1"/>
    </xf>
    <xf numFmtId="0" fontId="17" fillId="5"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top" wrapText="1"/>
    </xf>
    <xf numFmtId="0" fontId="16" fillId="0" borderId="1" xfId="0" applyFont="1" applyBorder="1" applyAlignment="1">
      <alignment horizontal="left" vertical="top" wrapText="1"/>
    </xf>
    <xf numFmtId="0" fontId="15" fillId="0" borderId="1" xfId="0" applyFont="1" applyBorder="1" applyAlignment="1">
      <alignment horizontal="left" vertical="top" wrapText="1"/>
    </xf>
    <xf numFmtId="0" fontId="15" fillId="0" borderId="0" xfId="0" applyFont="1"/>
    <xf numFmtId="0" fontId="15" fillId="0" borderId="18" xfId="0" applyFont="1" applyBorder="1" applyAlignment="1">
      <alignment horizontal="center" vertical="center" wrapText="1"/>
    </xf>
    <xf numFmtId="0" fontId="9" fillId="0" borderId="0" xfId="0" applyFont="1" applyAlignment="1">
      <alignment vertical="center"/>
    </xf>
    <xf numFmtId="0" fontId="10" fillId="4" borderId="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2" xfId="2" applyFont="1" applyFill="1" applyBorder="1" applyAlignment="1">
      <alignment horizontal="center" vertical="center" wrapText="1"/>
    </xf>
    <xf numFmtId="0" fontId="10" fillId="4" borderId="10" xfId="2"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0" fillId="4" borderId="1" xfId="2" applyFont="1" applyFill="1" applyBorder="1" applyAlignment="1">
      <alignment horizontal="center" vertical="center" wrapText="1"/>
    </xf>
    <xf numFmtId="0" fontId="11" fillId="4" borderId="1" xfId="2" applyFont="1" applyFill="1" applyBorder="1" applyAlignment="1">
      <alignment horizontal="center" vertical="center" wrapText="1"/>
    </xf>
    <xf numFmtId="0" fontId="11" fillId="4" borderId="12" xfId="2" applyFont="1" applyFill="1" applyBorder="1" applyAlignment="1">
      <alignment horizontal="center" vertical="center" wrapText="1"/>
    </xf>
    <xf numFmtId="0" fontId="11" fillId="4" borderId="14" xfId="2" applyFont="1" applyFill="1" applyBorder="1" applyAlignment="1">
      <alignment horizontal="center" vertical="center" wrapText="1"/>
    </xf>
    <xf numFmtId="0" fontId="11" fillId="4" borderId="10" xfId="2"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2" fillId="0" borderId="1" xfId="1" applyFill="1" applyBorder="1" applyAlignment="1" applyProtection="1">
      <alignment horizontal="left" vertical="top" wrapText="1"/>
    </xf>
    <xf numFmtId="0" fontId="16" fillId="6" borderId="1" xfId="0" applyFont="1" applyFill="1" applyBorder="1" applyAlignment="1">
      <alignment horizontal="left" vertical="center" wrapText="1"/>
    </xf>
    <xf numFmtId="0" fontId="17" fillId="6" borderId="1" xfId="0" applyFont="1" applyFill="1" applyBorder="1" applyAlignment="1">
      <alignment horizontal="center" vertical="center" wrapText="1"/>
    </xf>
    <xf numFmtId="0" fontId="17" fillId="6" borderId="1" xfId="0" applyFont="1" applyFill="1" applyBorder="1" applyAlignment="1">
      <alignment horizontal="left" vertical="center" wrapText="1"/>
    </xf>
    <xf numFmtId="0" fontId="15" fillId="6" borderId="1" xfId="0" applyFont="1" applyFill="1" applyBorder="1" applyAlignment="1">
      <alignment horizontal="left" vertical="top" wrapText="1"/>
    </xf>
  </cellXfs>
  <cellStyles count="25">
    <cellStyle name="Comma 2" xfId="5"/>
    <cellStyle name="Comma 2 2" xfId="17"/>
    <cellStyle name="Comma 2 3" xfId="22"/>
    <cellStyle name="Comma 3" xfId="6"/>
    <cellStyle name="Currency" xfId="9"/>
    <cellStyle name="Currency 2" xfId="18"/>
    <cellStyle name="Currency 3" xfId="23"/>
    <cellStyle name="Hipervínculo" xfId="1" builtinId="8"/>
    <cellStyle name="Hipervínculo 2" xfId="4"/>
    <cellStyle name="Hipervínculo 3" xfId="10"/>
    <cellStyle name="Hipervínculo 4" xfId="8"/>
    <cellStyle name="Hyperlink" xfId="16"/>
    <cellStyle name="Millares [0] 2" xfId="19"/>
    <cellStyle name="Millares [0] 2 2" xfId="24"/>
    <cellStyle name="Millares [0] 3" xfId="21"/>
    <cellStyle name="Millares 2 2" xfId="7"/>
    <cellStyle name="Moneda 2" xfId="20"/>
    <cellStyle name="Normal" xfId="0" builtinId="0"/>
    <cellStyle name="Normal 2" xfId="2"/>
    <cellStyle name="Normal 2 3" xfId="13"/>
    <cellStyle name="Normal 2 5" xfId="15"/>
    <cellStyle name="Normal 3 2" xfId="11"/>
    <cellStyle name="Normal 4 2 2" xfId="14"/>
    <cellStyle name="Normal 7" xfId="1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ohn.steven@gobiernobogota.gov.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K5"/>
  <sheetViews>
    <sheetView tabSelected="1" zoomScale="60" zoomScaleNormal="60" workbookViewId="0">
      <pane xSplit="5" ySplit="3" topLeftCell="DG10" activePane="bottomRight" state="frozen"/>
      <selection pane="topRight" activeCell="F1" sqref="F1"/>
      <selection pane="bottomLeft" activeCell="A4" sqref="A4"/>
      <selection pane="bottomRight" activeCell="DK4" sqref="DK4"/>
    </sheetView>
  </sheetViews>
  <sheetFormatPr baseColWidth="10" defaultColWidth="11.5" defaultRowHeight="15"/>
  <cols>
    <col min="1" max="1" width="4.5" style="7" customWidth="1"/>
    <col min="2" max="3" width="14.5" style="3" customWidth="1"/>
    <col min="4" max="4" width="24.875" style="7" customWidth="1"/>
    <col min="5" max="5" width="14.5" style="7" hidden="1" customWidth="1"/>
    <col min="6" max="6" width="20.5" style="7" customWidth="1"/>
    <col min="7" max="7" width="18.5" style="7" customWidth="1"/>
    <col min="8" max="9" width="11.5" style="7" hidden="1" customWidth="1"/>
    <col min="10" max="10" width="11.5" style="7" customWidth="1"/>
    <col min="11" max="11" width="22" style="7" customWidth="1"/>
    <col min="12" max="13" width="11.5" style="7" customWidth="1"/>
    <col min="14" max="15" width="11.5" style="7" hidden="1" customWidth="1"/>
    <col min="16" max="19" width="11.5" style="7" customWidth="1"/>
    <col min="20" max="23" width="11.5" style="7" hidden="1" customWidth="1"/>
    <col min="24" max="24" width="15.375" style="7" customWidth="1"/>
    <col min="25" max="30" width="11.5" style="7" hidden="1" customWidth="1"/>
    <col min="31" max="31" width="10" style="7" customWidth="1"/>
    <col min="32" max="76" width="11.5" style="7" hidden="1" customWidth="1"/>
    <col min="77" max="78" width="11.5" style="7" customWidth="1"/>
    <col min="79" max="82" width="11.5" style="3" customWidth="1"/>
    <col min="83" max="86" width="12" style="45" customWidth="1"/>
    <col min="87" max="89" width="25.875" style="3" customWidth="1"/>
    <col min="90" max="90" width="91.375" style="3" customWidth="1"/>
    <col min="91" max="94" width="24.875" style="3" customWidth="1"/>
    <col min="95" max="98" width="16.125" style="7" customWidth="1"/>
    <col min="99" max="102" width="26.5" style="3" customWidth="1"/>
    <col min="103" max="103" width="20.5" style="3" customWidth="1"/>
    <col min="104" max="109" width="23.5" style="3" hidden="1" customWidth="1"/>
    <col min="110" max="115" width="23.5" style="3" customWidth="1"/>
    <col min="116" max="117" width="39.5" style="3" customWidth="1"/>
    <col min="118" max="16384" width="11.5" style="3"/>
  </cols>
  <sheetData>
    <row r="1" spans="1:115" s="7" customFormat="1" ht="63" customHeight="1" thickBot="1">
      <c r="A1" s="1"/>
      <c r="B1" s="4"/>
      <c r="C1" s="46" t="s">
        <v>0</v>
      </c>
      <c r="D1" s="61" t="s">
        <v>1</v>
      </c>
      <c r="E1" s="62"/>
      <c r="F1" s="61"/>
      <c r="G1" s="61"/>
      <c r="H1" s="62"/>
      <c r="I1" s="62"/>
      <c r="J1" s="61"/>
      <c r="K1" s="61"/>
      <c r="L1" s="61"/>
      <c r="M1" s="61"/>
      <c r="N1" s="61"/>
      <c r="O1" s="61"/>
      <c r="P1" s="61"/>
      <c r="Q1" s="61"/>
      <c r="R1" s="56" t="s">
        <v>2</v>
      </c>
      <c r="S1" s="57"/>
      <c r="T1" s="63" t="s">
        <v>3</v>
      </c>
      <c r="U1" s="64"/>
      <c r="V1" s="64"/>
      <c r="W1" s="64"/>
      <c r="X1" s="64"/>
      <c r="Y1" s="64"/>
      <c r="Z1" s="64"/>
      <c r="AA1" s="64"/>
      <c r="AB1" s="64"/>
      <c r="AC1" s="64"/>
      <c r="AD1" s="65"/>
      <c r="AE1" s="2" t="s">
        <v>4</v>
      </c>
      <c r="AF1" s="58" t="s">
        <v>5</v>
      </c>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c r="BU1" s="59"/>
      <c r="BV1" s="59"/>
      <c r="BW1" s="59"/>
      <c r="BX1" s="60"/>
      <c r="BY1" s="61" t="s">
        <v>6</v>
      </c>
      <c r="BZ1" s="61"/>
      <c r="CA1" s="61"/>
      <c r="CB1" s="61"/>
      <c r="CC1" s="61"/>
      <c r="CD1" s="61"/>
      <c r="CE1" s="47" t="s">
        <v>7</v>
      </c>
      <c r="CF1" s="48"/>
      <c r="CG1" s="48"/>
      <c r="CH1" s="48"/>
      <c r="CI1" s="48"/>
      <c r="CJ1" s="48"/>
      <c r="CK1" s="48"/>
      <c r="CL1" s="48"/>
      <c r="CM1" s="48"/>
      <c r="CN1" s="48"/>
      <c r="CO1" s="48"/>
      <c r="CP1" s="48"/>
      <c r="CQ1" s="48"/>
      <c r="CR1" s="48"/>
      <c r="CS1" s="48"/>
      <c r="CT1" s="48"/>
      <c r="CU1" s="48"/>
      <c r="CV1" s="48"/>
      <c r="CW1" s="48"/>
      <c r="CX1" s="48"/>
      <c r="CY1" s="48"/>
      <c r="CZ1" s="52" t="s">
        <v>8</v>
      </c>
      <c r="DA1" s="52"/>
      <c r="DB1" s="52"/>
      <c r="DC1" s="52"/>
      <c r="DD1" s="52"/>
      <c r="DE1" s="52"/>
      <c r="DF1" s="52"/>
      <c r="DG1" s="52"/>
      <c r="DH1" s="52"/>
      <c r="DI1" s="52"/>
      <c r="DJ1" s="52"/>
      <c r="DK1" s="53"/>
    </row>
    <row r="2" spans="1:115" s="7" customFormat="1" ht="104.1" customHeight="1" thickBot="1">
      <c r="A2" s="1"/>
      <c r="B2" s="4" t="s">
        <v>9</v>
      </c>
      <c r="C2" s="4" t="s">
        <v>10</v>
      </c>
      <c r="D2" s="4" t="s">
        <v>11</v>
      </c>
      <c r="E2" s="2" t="s">
        <v>12</v>
      </c>
      <c r="F2" s="4" t="s">
        <v>13</v>
      </c>
      <c r="G2" s="4" t="s">
        <v>14</v>
      </c>
      <c r="H2" s="2" t="s">
        <v>15</v>
      </c>
      <c r="I2" s="2" t="s">
        <v>16</v>
      </c>
      <c r="J2" s="4" t="s">
        <v>17</v>
      </c>
      <c r="K2" s="4" t="s">
        <v>18</v>
      </c>
      <c r="L2" s="4" t="s">
        <v>19</v>
      </c>
      <c r="M2" s="4" t="s">
        <v>20</v>
      </c>
      <c r="N2" s="4" t="s">
        <v>21</v>
      </c>
      <c r="O2" s="4" t="s">
        <v>22</v>
      </c>
      <c r="P2" s="54" t="s">
        <v>23</v>
      </c>
      <c r="Q2" s="55"/>
      <c r="R2" s="56" t="s">
        <v>2</v>
      </c>
      <c r="S2" s="57"/>
      <c r="T2" s="63" t="s">
        <v>3</v>
      </c>
      <c r="U2" s="64"/>
      <c r="V2" s="64"/>
      <c r="W2" s="64"/>
      <c r="X2" s="64"/>
      <c r="Y2" s="64"/>
      <c r="Z2" s="64"/>
      <c r="AA2" s="64"/>
      <c r="AB2" s="64"/>
      <c r="AC2" s="64"/>
      <c r="AD2" s="65"/>
      <c r="AE2" s="2" t="s">
        <v>4</v>
      </c>
      <c r="AF2" s="58">
        <v>2020</v>
      </c>
      <c r="AG2" s="59"/>
      <c r="AH2" s="59"/>
      <c r="AI2" s="60"/>
      <c r="AJ2" s="58">
        <v>2021</v>
      </c>
      <c r="AK2" s="59"/>
      <c r="AL2" s="59"/>
      <c r="AM2" s="60"/>
      <c r="AN2" s="58">
        <v>2022</v>
      </c>
      <c r="AO2" s="59"/>
      <c r="AP2" s="59"/>
      <c r="AQ2" s="60"/>
      <c r="AR2" s="58">
        <v>2023</v>
      </c>
      <c r="AS2" s="59"/>
      <c r="AT2" s="59"/>
      <c r="AU2" s="60"/>
      <c r="AV2" s="58">
        <v>2024</v>
      </c>
      <c r="AW2" s="59"/>
      <c r="AX2" s="59"/>
      <c r="AY2" s="60"/>
      <c r="AZ2" s="58">
        <v>2025</v>
      </c>
      <c r="BA2" s="59"/>
      <c r="BB2" s="59"/>
      <c r="BC2" s="60"/>
      <c r="BD2" s="58">
        <v>2026</v>
      </c>
      <c r="BE2" s="59"/>
      <c r="BF2" s="59"/>
      <c r="BG2" s="60"/>
      <c r="BH2" s="58">
        <v>2027</v>
      </c>
      <c r="BI2" s="59"/>
      <c r="BJ2" s="59"/>
      <c r="BK2" s="60"/>
      <c r="BL2" s="58">
        <v>2028</v>
      </c>
      <c r="BM2" s="59"/>
      <c r="BN2" s="59"/>
      <c r="BO2" s="60"/>
      <c r="BP2" s="58">
        <v>2029</v>
      </c>
      <c r="BQ2" s="59"/>
      <c r="BR2" s="59"/>
      <c r="BS2" s="60"/>
      <c r="BT2" s="58">
        <v>2030</v>
      </c>
      <c r="BU2" s="59"/>
      <c r="BV2" s="59"/>
      <c r="BW2" s="60"/>
      <c r="BX2" s="5" t="s">
        <v>24</v>
      </c>
      <c r="BY2" s="4" t="s">
        <v>25</v>
      </c>
      <c r="BZ2" s="4" t="s">
        <v>26</v>
      </c>
      <c r="CA2" s="4" t="s">
        <v>27</v>
      </c>
      <c r="CB2" s="4" t="s">
        <v>28</v>
      </c>
      <c r="CC2" s="4" t="s">
        <v>29</v>
      </c>
      <c r="CD2" s="4" t="s">
        <v>30</v>
      </c>
      <c r="CE2" s="49" t="s">
        <v>93</v>
      </c>
      <c r="CF2" s="50"/>
      <c r="CG2" s="50"/>
      <c r="CH2" s="51"/>
      <c r="CI2" s="68" t="s">
        <v>94</v>
      </c>
      <c r="CJ2" s="50"/>
      <c r="CK2" s="50"/>
      <c r="CL2" s="51"/>
      <c r="CM2" s="68" t="s">
        <v>95</v>
      </c>
      <c r="CN2" s="50"/>
      <c r="CO2" s="50"/>
      <c r="CP2" s="51"/>
      <c r="CQ2" s="68" t="s">
        <v>96</v>
      </c>
      <c r="CR2" s="50"/>
      <c r="CS2" s="50"/>
      <c r="CT2" s="51"/>
      <c r="CU2" s="68" t="s">
        <v>97</v>
      </c>
      <c r="CV2" s="50"/>
      <c r="CW2" s="50"/>
      <c r="CX2" s="51"/>
      <c r="CY2" s="6" t="s">
        <v>31</v>
      </c>
      <c r="CZ2" s="69" t="s">
        <v>32</v>
      </c>
      <c r="DA2" s="66"/>
      <c r="DB2" s="66"/>
      <c r="DC2" s="66" t="s">
        <v>33</v>
      </c>
      <c r="DD2" s="66"/>
      <c r="DE2" s="66"/>
      <c r="DF2" s="66" t="s">
        <v>34</v>
      </c>
      <c r="DG2" s="66"/>
      <c r="DH2" s="66"/>
      <c r="DI2" s="66" t="s">
        <v>35</v>
      </c>
      <c r="DJ2" s="66"/>
      <c r="DK2" s="67"/>
    </row>
    <row r="3" spans="1:115" ht="33.75" customHeight="1">
      <c r="A3" s="8"/>
      <c r="B3" s="9" t="s">
        <v>9</v>
      </c>
      <c r="C3" s="9" t="s">
        <v>10</v>
      </c>
      <c r="D3" s="10" t="s">
        <v>11</v>
      </c>
      <c r="E3" s="11" t="s">
        <v>12</v>
      </c>
      <c r="F3" s="10" t="s">
        <v>13</v>
      </c>
      <c r="G3" s="10" t="s">
        <v>14</v>
      </c>
      <c r="H3" s="11" t="s">
        <v>15</v>
      </c>
      <c r="I3" s="11" t="s">
        <v>16</v>
      </c>
      <c r="J3" s="10" t="s">
        <v>17</v>
      </c>
      <c r="K3" s="10" t="s">
        <v>18</v>
      </c>
      <c r="L3" s="10" t="s">
        <v>19</v>
      </c>
      <c r="M3" s="10" t="s">
        <v>20</v>
      </c>
      <c r="N3" s="10" t="s">
        <v>21</v>
      </c>
      <c r="O3" s="10" t="s">
        <v>22</v>
      </c>
      <c r="P3" s="12" t="s">
        <v>36</v>
      </c>
      <c r="Q3" s="12" t="s">
        <v>37</v>
      </c>
      <c r="R3" s="10" t="s">
        <v>38</v>
      </c>
      <c r="S3" s="10" t="s">
        <v>39</v>
      </c>
      <c r="T3" s="11" t="s">
        <v>40</v>
      </c>
      <c r="U3" s="11" t="s">
        <v>41</v>
      </c>
      <c r="V3" s="11" t="s">
        <v>42</v>
      </c>
      <c r="W3" s="11" t="s">
        <v>43</v>
      </c>
      <c r="X3" s="11" t="s">
        <v>44</v>
      </c>
      <c r="Y3" s="11" t="s">
        <v>45</v>
      </c>
      <c r="Z3" s="11" t="s">
        <v>46</v>
      </c>
      <c r="AA3" s="11" t="s">
        <v>47</v>
      </c>
      <c r="AB3" s="11" t="s">
        <v>48</v>
      </c>
      <c r="AC3" s="11" t="s">
        <v>49</v>
      </c>
      <c r="AD3" s="11" t="s">
        <v>50</v>
      </c>
      <c r="AE3" s="11" t="s">
        <v>4</v>
      </c>
      <c r="AF3" s="13" t="s">
        <v>51</v>
      </c>
      <c r="AG3" s="13" t="s">
        <v>52</v>
      </c>
      <c r="AH3" s="13" t="s">
        <v>53</v>
      </c>
      <c r="AI3" s="13" t="s">
        <v>54</v>
      </c>
      <c r="AJ3" s="13" t="s">
        <v>51</v>
      </c>
      <c r="AK3" s="13" t="s">
        <v>52</v>
      </c>
      <c r="AL3" s="13" t="s">
        <v>53</v>
      </c>
      <c r="AM3" s="13" t="s">
        <v>54</v>
      </c>
      <c r="AN3" s="13" t="s">
        <v>51</v>
      </c>
      <c r="AO3" s="13" t="s">
        <v>52</v>
      </c>
      <c r="AP3" s="13" t="s">
        <v>53</v>
      </c>
      <c r="AQ3" s="13" t="s">
        <v>54</v>
      </c>
      <c r="AR3" s="13" t="s">
        <v>51</v>
      </c>
      <c r="AS3" s="13" t="s">
        <v>55</v>
      </c>
      <c r="AT3" s="13" t="s">
        <v>53</v>
      </c>
      <c r="AU3" s="13" t="s">
        <v>54</v>
      </c>
      <c r="AV3" s="13" t="s">
        <v>51</v>
      </c>
      <c r="AW3" s="13" t="s">
        <v>55</v>
      </c>
      <c r="AX3" s="13" t="s">
        <v>53</v>
      </c>
      <c r="AY3" s="13" t="s">
        <v>54</v>
      </c>
      <c r="AZ3" s="13" t="s">
        <v>51</v>
      </c>
      <c r="BA3" s="13" t="s">
        <v>55</v>
      </c>
      <c r="BB3" s="13" t="s">
        <v>53</v>
      </c>
      <c r="BC3" s="13" t="s">
        <v>54</v>
      </c>
      <c r="BD3" s="13" t="s">
        <v>51</v>
      </c>
      <c r="BE3" s="13" t="s">
        <v>55</v>
      </c>
      <c r="BF3" s="13" t="s">
        <v>53</v>
      </c>
      <c r="BG3" s="13" t="s">
        <v>54</v>
      </c>
      <c r="BH3" s="13" t="s">
        <v>51</v>
      </c>
      <c r="BI3" s="13" t="s">
        <v>55</v>
      </c>
      <c r="BJ3" s="13" t="s">
        <v>53</v>
      </c>
      <c r="BK3" s="13" t="s">
        <v>54</v>
      </c>
      <c r="BL3" s="13" t="s">
        <v>51</v>
      </c>
      <c r="BM3" s="13" t="s">
        <v>55</v>
      </c>
      <c r="BN3" s="13" t="s">
        <v>53</v>
      </c>
      <c r="BO3" s="13" t="s">
        <v>54</v>
      </c>
      <c r="BP3" s="13" t="s">
        <v>51</v>
      </c>
      <c r="BQ3" s="13" t="s">
        <v>55</v>
      </c>
      <c r="BR3" s="13" t="s">
        <v>53</v>
      </c>
      <c r="BS3" s="13" t="s">
        <v>54</v>
      </c>
      <c r="BT3" s="13" t="s">
        <v>51</v>
      </c>
      <c r="BU3" s="13" t="s">
        <v>55</v>
      </c>
      <c r="BV3" s="13" t="s">
        <v>53</v>
      </c>
      <c r="BW3" s="13" t="s">
        <v>54</v>
      </c>
      <c r="BX3" s="13" t="s">
        <v>24</v>
      </c>
      <c r="BY3" s="10" t="s">
        <v>25</v>
      </c>
      <c r="BZ3" s="10" t="s">
        <v>26</v>
      </c>
      <c r="CA3" s="9" t="s">
        <v>27</v>
      </c>
      <c r="CB3" s="9" t="s">
        <v>28</v>
      </c>
      <c r="CC3" s="9" t="s">
        <v>29</v>
      </c>
      <c r="CD3" s="9" t="s">
        <v>30</v>
      </c>
      <c r="CE3" s="14" t="s">
        <v>32</v>
      </c>
      <c r="CF3" s="15" t="s">
        <v>33</v>
      </c>
      <c r="CG3" s="15" t="s">
        <v>34</v>
      </c>
      <c r="CH3" s="16" t="s">
        <v>35</v>
      </c>
      <c r="CI3" s="17" t="s">
        <v>32</v>
      </c>
      <c r="CJ3" s="18" t="s">
        <v>33</v>
      </c>
      <c r="CK3" s="18" t="s">
        <v>34</v>
      </c>
      <c r="CL3" s="19" t="s">
        <v>35</v>
      </c>
      <c r="CM3" s="17" t="s">
        <v>32</v>
      </c>
      <c r="CN3" s="18" t="s">
        <v>33</v>
      </c>
      <c r="CO3" s="18" t="s">
        <v>34</v>
      </c>
      <c r="CP3" s="19" t="s">
        <v>35</v>
      </c>
      <c r="CQ3" s="20" t="s">
        <v>32</v>
      </c>
      <c r="CR3" s="15" t="s">
        <v>33</v>
      </c>
      <c r="CS3" s="15" t="s">
        <v>34</v>
      </c>
      <c r="CT3" s="16" t="s">
        <v>35</v>
      </c>
      <c r="CU3" s="17" t="s">
        <v>32</v>
      </c>
      <c r="CV3" s="18" t="s">
        <v>33</v>
      </c>
      <c r="CW3" s="18" t="s">
        <v>34</v>
      </c>
      <c r="CX3" s="19" t="s">
        <v>35</v>
      </c>
      <c r="CY3" s="21" t="s">
        <v>31</v>
      </c>
      <c r="CZ3" s="22" t="s">
        <v>56</v>
      </c>
      <c r="DA3" s="23" t="s">
        <v>57</v>
      </c>
      <c r="DB3" s="23" t="s">
        <v>58</v>
      </c>
      <c r="DC3" s="23" t="s">
        <v>56</v>
      </c>
      <c r="DD3" s="23" t="s">
        <v>57</v>
      </c>
      <c r="DE3" s="23" t="s">
        <v>58</v>
      </c>
      <c r="DF3" s="23" t="s">
        <v>56</v>
      </c>
      <c r="DG3" s="23" t="s">
        <v>57</v>
      </c>
      <c r="DH3" s="23" t="s">
        <v>58</v>
      </c>
      <c r="DI3" s="23" t="s">
        <v>56</v>
      </c>
      <c r="DJ3" s="23" t="s">
        <v>57</v>
      </c>
      <c r="DK3" s="24" t="s">
        <v>58</v>
      </c>
    </row>
    <row r="4" spans="1:115" s="43" customFormat="1" ht="369" customHeight="1">
      <c r="A4" s="25">
        <v>9</v>
      </c>
      <c r="B4" s="26" t="s">
        <v>59</v>
      </c>
      <c r="C4" s="26" t="s">
        <v>60</v>
      </c>
      <c r="D4" s="27" t="s">
        <v>61</v>
      </c>
      <c r="E4" s="28">
        <v>2.5000000000000001E-3</v>
      </c>
      <c r="F4" s="29" t="s">
        <v>62</v>
      </c>
      <c r="G4" s="29" t="s">
        <v>63</v>
      </c>
      <c r="H4" s="27" t="s">
        <v>64</v>
      </c>
      <c r="I4" s="29" t="s">
        <v>65</v>
      </c>
      <c r="J4" s="27" t="s">
        <v>66</v>
      </c>
      <c r="K4" s="27" t="s">
        <v>67</v>
      </c>
      <c r="L4" s="27" t="s">
        <v>68</v>
      </c>
      <c r="M4" s="27" t="s">
        <v>69</v>
      </c>
      <c r="N4" s="27" t="s">
        <v>70</v>
      </c>
      <c r="O4" s="27" t="s">
        <v>71</v>
      </c>
      <c r="P4" s="27" t="s">
        <v>71</v>
      </c>
      <c r="Q4" s="27" t="s">
        <v>71</v>
      </c>
      <c r="R4" s="30">
        <v>44013</v>
      </c>
      <c r="S4" s="30">
        <v>47848</v>
      </c>
      <c r="T4" s="31">
        <v>1</v>
      </c>
      <c r="U4" s="31">
        <v>1</v>
      </c>
      <c r="V4" s="31">
        <v>1</v>
      </c>
      <c r="W4" s="31">
        <v>1</v>
      </c>
      <c r="X4" s="31">
        <v>1</v>
      </c>
      <c r="Y4" s="31">
        <v>1</v>
      </c>
      <c r="Z4" s="31">
        <v>1</v>
      </c>
      <c r="AA4" s="31">
        <v>1</v>
      </c>
      <c r="AB4" s="31">
        <v>1</v>
      </c>
      <c r="AC4" s="31">
        <v>1</v>
      </c>
      <c r="AD4" s="31">
        <v>1</v>
      </c>
      <c r="AE4" s="31">
        <v>1</v>
      </c>
      <c r="AF4" s="32">
        <v>12000000</v>
      </c>
      <c r="AG4" s="32">
        <v>12000000</v>
      </c>
      <c r="AH4" s="33" t="s">
        <v>72</v>
      </c>
      <c r="AI4" s="34">
        <v>7787</v>
      </c>
      <c r="AJ4" s="32">
        <v>24000000</v>
      </c>
      <c r="AK4" s="32">
        <v>24000000</v>
      </c>
      <c r="AL4" s="33" t="s">
        <v>72</v>
      </c>
      <c r="AM4" s="34">
        <v>7787</v>
      </c>
      <c r="AN4" s="32">
        <v>24000000</v>
      </c>
      <c r="AO4" s="32">
        <v>24000000</v>
      </c>
      <c r="AP4" s="33" t="s">
        <v>72</v>
      </c>
      <c r="AQ4" s="34">
        <v>7787</v>
      </c>
      <c r="AR4" s="32">
        <v>24000000</v>
      </c>
      <c r="AS4" s="32">
        <v>24000000</v>
      </c>
      <c r="AT4" s="33" t="s">
        <v>72</v>
      </c>
      <c r="AU4" s="34">
        <v>7787</v>
      </c>
      <c r="AV4" s="32">
        <v>24000000</v>
      </c>
      <c r="AW4" s="32">
        <v>24000000</v>
      </c>
      <c r="AX4" s="33" t="s">
        <v>72</v>
      </c>
      <c r="AY4" s="34">
        <v>7787</v>
      </c>
      <c r="AZ4" s="32">
        <f>(AV4*3%)+AV4</f>
        <v>24720000</v>
      </c>
      <c r="BA4" s="32" t="s">
        <v>71</v>
      </c>
      <c r="BB4" s="33" t="s">
        <v>73</v>
      </c>
      <c r="BC4" s="33" t="s">
        <v>71</v>
      </c>
      <c r="BD4" s="32">
        <f>(AZ4*3%)+AZ4</f>
        <v>25461600</v>
      </c>
      <c r="BE4" s="32" t="s">
        <v>71</v>
      </c>
      <c r="BF4" s="33" t="s">
        <v>73</v>
      </c>
      <c r="BG4" s="33" t="s">
        <v>71</v>
      </c>
      <c r="BH4" s="32">
        <f>(BD4*3%)+BD4</f>
        <v>26225448</v>
      </c>
      <c r="BI4" s="32" t="s">
        <v>71</v>
      </c>
      <c r="BJ4" s="33" t="s">
        <v>73</v>
      </c>
      <c r="BK4" s="33" t="s">
        <v>71</v>
      </c>
      <c r="BL4" s="32">
        <f>(BH4*3%)+BH4</f>
        <v>27012211.440000001</v>
      </c>
      <c r="BM4" s="32" t="s">
        <v>71</v>
      </c>
      <c r="BN4" s="33" t="s">
        <v>73</v>
      </c>
      <c r="BO4" s="33" t="s">
        <v>71</v>
      </c>
      <c r="BP4" s="32">
        <f>(BL4*3%)+BL4</f>
        <v>27822577.783200003</v>
      </c>
      <c r="BQ4" s="32" t="s">
        <v>71</v>
      </c>
      <c r="BR4" s="33" t="s">
        <v>73</v>
      </c>
      <c r="BS4" s="33" t="s">
        <v>71</v>
      </c>
      <c r="BT4" s="32">
        <v>28657255.116696004</v>
      </c>
      <c r="BU4" s="32" t="s">
        <v>71</v>
      </c>
      <c r="BV4" s="33" t="s">
        <v>73</v>
      </c>
      <c r="BW4" s="33" t="s">
        <v>71</v>
      </c>
      <c r="BX4" s="32">
        <v>267899092.33989599</v>
      </c>
      <c r="BY4" s="27" t="s">
        <v>74</v>
      </c>
      <c r="BZ4" s="27" t="s">
        <v>75</v>
      </c>
      <c r="CA4" s="26" t="s">
        <v>76</v>
      </c>
      <c r="CB4" s="26" t="s">
        <v>99</v>
      </c>
      <c r="CC4" s="26">
        <v>3387000</v>
      </c>
      <c r="CD4" s="70" t="s">
        <v>100</v>
      </c>
      <c r="CE4" s="27" t="s">
        <v>71</v>
      </c>
      <c r="CF4" s="27" t="s">
        <v>71</v>
      </c>
      <c r="CG4" s="27" t="s">
        <v>71</v>
      </c>
      <c r="CH4" s="36">
        <v>1</v>
      </c>
      <c r="CI4" s="71"/>
      <c r="CJ4" s="71"/>
      <c r="CK4" s="71"/>
      <c r="CL4" s="37" t="s">
        <v>92</v>
      </c>
      <c r="CM4" s="38" t="s">
        <v>98</v>
      </c>
      <c r="CN4" s="38" t="s">
        <v>98</v>
      </c>
      <c r="CO4" s="38" t="s">
        <v>77</v>
      </c>
      <c r="CP4" s="38" t="s">
        <v>78</v>
      </c>
      <c r="CQ4" s="39" t="s">
        <v>79</v>
      </c>
      <c r="CR4" s="39" t="s">
        <v>80</v>
      </c>
      <c r="CS4" s="72" t="s">
        <v>81</v>
      </c>
      <c r="CT4" s="72" t="s">
        <v>81</v>
      </c>
      <c r="CU4" s="35" t="s">
        <v>82</v>
      </c>
      <c r="CV4" s="35" t="s">
        <v>83</v>
      </c>
      <c r="CW4" s="73" t="s">
        <v>81</v>
      </c>
      <c r="CX4" s="73" t="s">
        <v>81</v>
      </c>
      <c r="CY4" s="73" t="s">
        <v>81</v>
      </c>
      <c r="CZ4" s="40" t="s">
        <v>84</v>
      </c>
      <c r="DA4" s="40" t="s">
        <v>85</v>
      </c>
      <c r="DB4" s="40" t="s">
        <v>85</v>
      </c>
      <c r="DC4" s="41" t="s">
        <v>86</v>
      </c>
      <c r="DD4" s="41" t="s">
        <v>87</v>
      </c>
      <c r="DE4" s="41" t="s">
        <v>88</v>
      </c>
      <c r="DF4" s="42" t="s">
        <v>89</v>
      </c>
      <c r="DG4" s="42" t="s">
        <v>91</v>
      </c>
      <c r="DH4" s="74"/>
      <c r="DI4" s="74"/>
      <c r="DJ4" s="42" t="s">
        <v>90</v>
      </c>
      <c r="DK4" s="74"/>
    </row>
    <row r="5" spans="1:115">
      <c r="A5" s="44"/>
    </row>
  </sheetData>
  <autoFilter ref="A3:DM4">
    <sortState ref="A4:DM4">
      <sortCondition ref="A3:A4"/>
    </sortState>
  </autoFilter>
  <mergeCells count="30">
    <mergeCell ref="BY1:CD1"/>
    <mergeCell ref="BD2:BG2"/>
    <mergeCell ref="BH2:BK2"/>
    <mergeCell ref="BL2:BO2"/>
    <mergeCell ref="BP2:BS2"/>
    <mergeCell ref="BT2:BW2"/>
    <mergeCell ref="DF2:DH2"/>
    <mergeCell ref="DI2:DK2"/>
    <mergeCell ref="CI2:CL2"/>
    <mergeCell ref="CM2:CP2"/>
    <mergeCell ref="CQ2:CT2"/>
    <mergeCell ref="CU2:CX2"/>
    <mergeCell ref="CZ2:DB2"/>
    <mergeCell ref="DC2:DE2"/>
    <mergeCell ref="CE1:CY1"/>
    <mergeCell ref="CE2:CH2"/>
    <mergeCell ref="CZ1:DK1"/>
    <mergeCell ref="P2:Q2"/>
    <mergeCell ref="R2:S2"/>
    <mergeCell ref="AF2:AI2"/>
    <mergeCell ref="AJ2:AM2"/>
    <mergeCell ref="AN2:AQ2"/>
    <mergeCell ref="AR2:AU2"/>
    <mergeCell ref="AV2:AY2"/>
    <mergeCell ref="AZ2:BC2"/>
    <mergeCell ref="D1:Q1"/>
    <mergeCell ref="R1:S1"/>
    <mergeCell ref="AF1:BX1"/>
    <mergeCell ref="T2:AD2"/>
    <mergeCell ref="T1:AD1"/>
  </mergeCells>
  <dataValidations count="27">
    <dataValidation allowBlank="1" showInputMessage="1" showErrorMessage="1" prompt="Escriba los objetivos específicos de la política._x000a__x000a_Tenga en cuenta que estos objetivos están ligados a las estrategias, ejes temáticos o líneas de acción definidos en la estructura programática de la política." sqref="B1:B3"/>
    <dataValidation allowBlank="1" showInputMessage="1" showErrorMessage="1" prompt="Escriba la fórmula de cálculo del indicador. _x000a_Variables usadas para la medición del indicador, debe ser explicita la unidad de medida." sqref="G2:G3"/>
    <dataValidation allowBlank="1" showInputMessage="1" showErrorMessage="1" prompt="Marco de referencia cuantitativo de la situación actual que se pretende modificar._x000a_Debe estar expresada en la misma unidad de medida de la meta. Todos los indicadores que se van a medir deben tener línea base." sqref="P2:Q2"/>
    <dataValidation allowBlank="1" showInputMessage="1" showErrorMessage="1" prompt="Escriba el valor de la meta para cada vigencia de forma acumulada._x000a__x000a_Elimine o adicione columnas de acuerdo al tiempo de ejecución de la política pública._x000a__x000a_Tenga en cuenta las fechas de inicio y finalización." sqref="T1:T2"/>
    <dataValidation allowBlank="1" showInputMessage="1" showErrorMessage="1" prompt="Escriba el nombre del indicador. _x000a_Debe evidenciar con precisión la propiedad a medir, y debe guardar coherencia con la fórmula._x000a_Solo se puede tener un indicador por producto o acción." sqref="F2:F3"/>
    <dataValidation allowBlank="1" showInputMessage="1" showErrorMessage="1" prompt="Formato DD/MM/AAAA_x000a_Escriba la fecha de inicio de ejecución del producto._x000a_" sqref="R3"/>
    <dataValidation allowBlank="1" showInputMessage="1" showErrorMessage="1" prompt="Formato DD/MM/AAAA_x000a_Escriba la fecha de finalización de ejecución del producto._x000a__x000a_" sqref="S3:U3"/>
    <dataValidation allowBlank="1" showInputMessage="1" showErrorMessage="1" prompt="Cifras en millones de pesos.  Corresponde al valor con el que se cuenta y se asigna a la implementación de la acción. _x000a_No necesariamente corresponderá al costo." sqref="AS3 BI3 AW3 BA3 BU3 BE3 BM3 BQ3"/>
    <dataValidation allowBlank="1" showInputMessage="1" showErrorMessage="1" prompt="Suma de los costos de cada vigencia durante la ejecución de la política pública." sqref="BX2:BX3"/>
    <dataValidation allowBlank="1" showInputMessage="1" showErrorMessage="1" prompt="Seleccione de la lista desplegable, la entidad responsable de la ejecución del producto o acción." sqref="BY2:BZ3"/>
    <dataValidation allowBlank="1" showInputMessage="1" showErrorMessage="1" prompt="Escriba la Dirección, Subdirección, Grupo o Unidad responsable de la ejecución del producto o acción._x000a_Utilice nombres completos." sqref="CA2:CA3"/>
    <dataValidation allowBlank="1" showInputMessage="1" showErrorMessage="1" prompt="Escriba el nombre completo de la persona responsable de la ejecución del producto." sqref="CB2:CC3"/>
    <dataValidation allowBlank="1" showInputMessage="1" showErrorMessage="1" prompt="Escriba el numero telefónico, número de extensión, correo electrónico de la persona de contacto relacionada en la columna anterior." sqref="CD2:CD3"/>
    <dataValidation allowBlank="1" showInputMessage="1" showErrorMessage="1" prompt="Defina el Producto que quiere alcanzar a través de la medición." sqref="D2:D3"/>
    <dataValidation allowBlank="1" showInputMessage="1" showErrorMessage="1" prompt="Seleccione de la lista desplegable._x000a_Fórmula a través de la cual se acumulan los avances, de tal forma que sea posible determinar el avance del indicador. _x000a__x000a_" sqref="L2:M3"/>
    <dataValidation allowBlank="1" showInputMessage="1" showErrorMessage="1" prompt="Cifras en millones de pesos. Corresponde al valor con el que se cuenta y se asigna a la implementación de la acción. _x000a_No necesariamente corresponderá al costo." sqref="AO3 AG3 AK3"/>
    <dataValidation allowBlank="1" showInputMessage="1" showErrorMessage="1" prompt="Totalice la meta de producto a alcanzar al final de la vigencia de la política pública. Tenga en cuenta el Tipo de Anualización determinado." sqref="AE1:AE3"/>
    <dataValidation allowBlank="1" showInputMessage="1" showErrorMessage="1" prompt="Identifique el ODS a que le apunta el indicador de producto. Seleccione de la lista desplegable." sqref="H2:H3"/>
    <dataValidation allowBlank="1" showInputMessage="1" showErrorMessage="1" prompt="Identifique la meta ODS a que le apunta el indicador de producto. " sqref="I2:I3"/>
    <dataValidation allowBlank="1" showInputMessage="1" showErrorMessage="1" prompt="Determine si el indicador responde a un enfoque (Derechos Humanos, Género, Poblacional - Diferencial, Ambiental y Territorial). Si responde a más de enfoque separelos por ;" sqref="J2:K3"/>
    <dataValidation allowBlank="1" showInputMessage="1" showErrorMessage="1" prompt="Identifique la fuente de financiación (Funcionamiento, Inversión, Cooperaciòn, Crédito, etc. )" sqref="AP3 AT3 BJ3 AH3 AL3 AX3 BB3 BV3 BF3 BN3 BR3"/>
    <dataValidation allowBlank="1" showInputMessage="1" showErrorMessage="1" prompt="Si la fuente de financiación es inversión, identifique el código del proyecto." sqref="BW3 AM3 AQ3 AI3 AU3 AY3 BG3 BC3 BK3 BO3 BS3"/>
    <dataValidation allowBlank="1" showInputMessage="1" showErrorMessage="1" prompt="Si corresponde a un indicador del PDD, identifique el código de la meta el cual se encuentra en el listado de indicadores del plan que se encuentra en la caja de herramientas._x000a__x000a_" sqref="O2:O3"/>
    <dataValidation allowBlank="1" showInputMessage="1" showErrorMessage="1" prompt="Período que tomará lograr el resultado o producto." sqref="R1:R2"/>
    <dataValidation allowBlank="1" showInputMessage="1" showErrorMessage="1" prompt="Cifras en millones de pesos" sqref="AF1"/>
    <dataValidation allowBlank="1" showInputMessage="1" showErrorMessage="1" prompt="Revisar si este indicador corresponde a un indicador del PDD Vigente. Tomarlo del listado de indicadores del plan que se encuentra en la caja de herramientas._x000a__x000a_" sqref="N2:N3"/>
    <dataValidation allowBlank="1" showInputMessage="1" showErrorMessage="1" prompt="Cifras en millones de pesos. Corresponde al valor de implementar la acción._x000a_" sqref="AF3 AJ3 AN3 AR3 AV3 AZ3 BH3 BT3 BD3 BL3 BP3"/>
  </dataValidations>
  <hyperlinks>
    <hyperlink ref="CD4"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PPMyEG 2024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CIAN</dc:creator>
  <cp:keywords/>
  <dc:description/>
  <cp:lastModifiedBy>Diana Fabiola Leon Guerrero</cp:lastModifiedBy>
  <cp:revision/>
  <dcterms:created xsi:type="dcterms:W3CDTF">2024-05-16T17:13:31Z</dcterms:created>
  <dcterms:modified xsi:type="dcterms:W3CDTF">2025-05-21T01:16:22Z</dcterms:modified>
  <cp:category/>
  <cp:contentStatus/>
</cp:coreProperties>
</file>